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/>
  <mc:AlternateContent xmlns:mc="http://schemas.openxmlformats.org/markup-compatibility/2006">
    <mc:Choice Requires="x15">
      <x15ac:absPath xmlns:x15ac="http://schemas.microsoft.com/office/spreadsheetml/2010/11/ac" url="/Users/atchadirdjian/Desktop/"/>
    </mc:Choice>
  </mc:AlternateContent>
  <xr:revisionPtr revIDLastSave="0" documentId="8_{E140A6EE-7E4B-DE4B-8D48-8F7E6B3B628B}" xr6:coauthVersionLast="46" xr6:coauthVersionMax="46" xr10:uidLastSave="{00000000-0000-0000-0000-000000000000}"/>
  <bookViews>
    <workbookView xWindow="5620" yWindow="460" windowWidth="21320" windowHeight="14860" tabRatio="500" xr2:uid="{00000000-000D-0000-FFFF-FFFF00000000}"/>
  </bookViews>
  <sheets>
    <sheet name="Budget N" sheetId="10" r:id="rId1"/>
  </sheets>
  <definedNames>
    <definedName name="_xlnm.Print_Area" localSheetId="0">'Budget N'!$A$1:$E$65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0" l="1"/>
  <c r="B14" i="10"/>
  <c r="B24" i="10"/>
  <c r="B30" i="10"/>
  <c r="B34" i="10"/>
  <c r="B38" i="10"/>
  <c r="B43" i="10"/>
  <c r="B46" i="10"/>
  <c r="B49" i="10"/>
  <c r="B52" i="10"/>
  <c r="B55" i="10"/>
  <c r="B56" i="10"/>
  <c r="B61" i="10"/>
  <c r="D49" i="10"/>
  <c r="D14" i="10"/>
  <c r="D10" i="10"/>
  <c r="D30" i="10"/>
  <c r="D38" i="10"/>
  <c r="D43" i="10"/>
  <c r="D46" i="10"/>
  <c r="D52" i="10"/>
  <c r="D55" i="10"/>
  <c r="D56" i="10"/>
  <c r="D61" i="10"/>
  <c r="B63" i="10"/>
  <c r="D65" i="10"/>
  <c r="E65" i="10"/>
  <c r="E24" i="10"/>
  <c r="E30" i="10"/>
  <c r="E61" i="10"/>
  <c r="E55" i="10"/>
  <c r="E38" i="10"/>
  <c r="E14" i="10"/>
  <c r="E10" i="10"/>
</calcChain>
</file>

<file path=xl/sharedStrings.xml><?xml version="1.0" encoding="utf-8"?>
<sst xmlns="http://schemas.openxmlformats.org/spreadsheetml/2006/main" count="88" uniqueCount="79">
  <si>
    <t>CHARGES</t>
  </si>
  <si>
    <t>MONTANT</t>
  </si>
  <si>
    <t>PRODUITS</t>
  </si>
  <si>
    <t>60-Achats</t>
  </si>
  <si>
    <t>Achats matières et fournitures</t>
  </si>
  <si>
    <t>Autres</t>
  </si>
  <si>
    <t>61-Services extérieurs</t>
  </si>
  <si>
    <t>62-Autres services extérieurs</t>
  </si>
  <si>
    <t>63-Impôts et taxes</t>
  </si>
  <si>
    <t>Impôts et taxes sur rémunérations</t>
  </si>
  <si>
    <t>Autres impôts</t>
  </si>
  <si>
    <t>64-Charges de personnel</t>
  </si>
  <si>
    <t>65-Autres charges de gestion courante</t>
  </si>
  <si>
    <t>66-Charges financières</t>
  </si>
  <si>
    <t>67-Charges exceptionnelles</t>
  </si>
  <si>
    <t>68-Dotations</t>
  </si>
  <si>
    <t>TOTAL DES CHARGES DIRECTES</t>
  </si>
  <si>
    <t>70-Ventes, prestations de services</t>
  </si>
  <si>
    <t>75-Autres produits de gestion courante</t>
  </si>
  <si>
    <t>76-Produits financiers</t>
  </si>
  <si>
    <t>78-Reprises</t>
  </si>
  <si>
    <t>79-Transfert de charges</t>
  </si>
  <si>
    <t>TOTAL DES PRODUITS DIRECTS</t>
  </si>
  <si>
    <t xml:space="preserve">74-Subventions </t>
  </si>
  <si>
    <t>86-Emplois des contributions volontaires</t>
  </si>
  <si>
    <t>87-Contributions volontaires</t>
  </si>
  <si>
    <t>Prestations en nature</t>
  </si>
  <si>
    <t>TOTAL DES CHARGES</t>
  </si>
  <si>
    <t>TOTAL DES PRODUITS</t>
  </si>
  <si>
    <t>Assurances</t>
  </si>
  <si>
    <t>%</t>
  </si>
  <si>
    <t>Transport international</t>
  </si>
  <si>
    <t>Transport local</t>
  </si>
  <si>
    <t>Conseils régionaux</t>
  </si>
  <si>
    <t>Conseils départementaux</t>
  </si>
  <si>
    <t>Communes, communautés de communes</t>
  </si>
  <si>
    <t>Fonds européens</t>
  </si>
  <si>
    <t>Agence de services et de paiement</t>
  </si>
  <si>
    <t>Etat - Ministères</t>
  </si>
  <si>
    <t>77-Produits exceptionnels</t>
  </si>
  <si>
    <t>Personnels bénévoles</t>
  </si>
  <si>
    <t>Mise à disposition gratuite biens et services</t>
  </si>
  <si>
    <t>Frais de séjour</t>
  </si>
  <si>
    <t>Frais de participation  - droits d'entée</t>
  </si>
  <si>
    <t xml:space="preserve">Montant et pourcentage du soutien OFQJ sollicité par rapport au budget prévisionnel du projet </t>
  </si>
  <si>
    <t>PRÉVU</t>
  </si>
  <si>
    <t>Per diem - indemnisation</t>
  </si>
  <si>
    <t>Sous-traitance</t>
  </si>
  <si>
    <t>Promotion - Communication</t>
  </si>
  <si>
    <t>Etude et recherches</t>
  </si>
  <si>
    <t>Nombre de participants prévus :</t>
  </si>
  <si>
    <t>Mécénat privé</t>
  </si>
  <si>
    <t>Autres financements privés (à préciser)</t>
  </si>
  <si>
    <t>Ventes</t>
  </si>
  <si>
    <t xml:space="preserve"> </t>
  </si>
  <si>
    <t>Autres charges courantes</t>
  </si>
  <si>
    <t>Charges financières</t>
  </si>
  <si>
    <t>Produits financiers</t>
  </si>
  <si>
    <t>Charges exceptionnelles</t>
  </si>
  <si>
    <t>Produits exceptionnels</t>
  </si>
  <si>
    <t>Dotations</t>
  </si>
  <si>
    <t>Reprises</t>
  </si>
  <si>
    <t>transferts de charges</t>
  </si>
  <si>
    <t>Prestations de services</t>
  </si>
  <si>
    <t xml:space="preserve">Apport </t>
  </si>
  <si>
    <t>Rémunération des personnels et charges sociales</t>
  </si>
  <si>
    <t>Année de réalisation :</t>
  </si>
  <si>
    <t>Autres financements publics - 1</t>
  </si>
  <si>
    <t>Autres financements publics - 2</t>
  </si>
  <si>
    <t>68-Impôts sur les bénéfices</t>
  </si>
  <si>
    <t>Impôts</t>
  </si>
  <si>
    <t>Seules les cellules en fond bleu sont à remplir</t>
  </si>
  <si>
    <t>Nom du créateur :</t>
  </si>
  <si>
    <t>Titre du programme présenté :</t>
  </si>
  <si>
    <t>Programme Horizon Création</t>
  </si>
  <si>
    <t>Consulat général de France à Québec</t>
  </si>
  <si>
    <t>Soutien OFQJ - billet d'avion Paris/Montréal</t>
  </si>
  <si>
    <t>Apport personnel</t>
  </si>
  <si>
    <t>Horizon création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</si>
</sst>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rgb="FF0070C0"/>
      <name val="Arial Black"/>
      <family val="2"/>
    </font>
    <font>
      <i/>
      <sz val="12"/>
      <color theme="1"/>
      <name val="Calibri"/>
      <family val="2"/>
      <scheme val="minor"/>
    </font>
    <font>
      <b/>
      <i/>
      <sz val="12"/>
      <color rgb="FF0070C0"/>
      <name val="Arial Black"/>
      <family val="2"/>
    </font>
    <font>
      <b/>
      <sz val="12"/>
      <color rgb="FF3366FF"/>
      <name val="Arial Black"/>
      <family val="2"/>
    </font>
    <font>
      <b/>
      <i/>
      <sz val="12"/>
      <color rgb="FF3366FF"/>
      <name val="Arial Black"/>
      <family val="2"/>
    </font>
    <font>
      <b/>
      <u/>
      <sz val="14"/>
      <color theme="1"/>
      <name val="Arial Black"/>
      <family val="2"/>
    </font>
    <font>
      <sz val="12"/>
      <color theme="1"/>
      <name val="Arial Black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8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8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4" fontId="2" fillId="0" borderId="6" xfId="0" applyNumberFormat="1" applyFont="1" applyBorder="1"/>
    <xf numFmtId="0" fontId="2" fillId="0" borderId="6" xfId="0" applyFont="1" applyBorder="1"/>
    <xf numFmtId="0" fontId="0" fillId="0" borderId="5" xfId="0" applyFont="1" applyBorder="1"/>
    <xf numFmtId="4" fontId="0" fillId="0" borderId="6" xfId="0" applyNumberFormat="1" applyFont="1" applyBorder="1"/>
    <xf numFmtId="0" fontId="0" fillId="0" borderId="6" xfId="0" applyFont="1" applyBorder="1"/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9" xfId="0" applyFont="1" applyBorder="1"/>
    <xf numFmtId="4" fontId="2" fillId="0" borderId="8" xfId="0" applyNumberFormat="1" applyFont="1" applyBorder="1"/>
    <xf numFmtId="4" fontId="2" fillId="0" borderId="0" xfId="0" applyNumberFormat="1" applyFont="1"/>
    <xf numFmtId="9" fontId="6" fillId="0" borderId="0" xfId="0" applyNumberFormat="1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8" fillId="0" borderId="6" xfId="0" applyFont="1" applyBorder="1"/>
    <xf numFmtId="4" fontId="8" fillId="0" borderId="6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4" fillId="0" borderId="6" xfId="0" applyNumberFormat="1" applyFont="1" applyBorder="1"/>
    <xf numFmtId="9" fontId="6" fillId="0" borderId="12" xfId="1" applyFont="1" applyBorder="1" applyAlignment="1">
      <alignment horizontal="center"/>
    </xf>
    <xf numFmtId="9" fontId="15" fillId="0" borderId="12" xfId="1" applyFont="1" applyBorder="1" applyAlignment="1">
      <alignment horizontal="center"/>
    </xf>
    <xf numFmtId="9" fontId="16" fillId="0" borderId="12" xfId="1" applyFont="1" applyBorder="1" applyAlignment="1">
      <alignment horizontal="center"/>
    </xf>
    <xf numFmtId="0" fontId="18" fillId="0" borderId="6" xfId="0" applyFont="1" applyBorder="1"/>
    <xf numFmtId="4" fontId="2" fillId="2" borderId="8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Protection="1">
      <protection locked="0"/>
    </xf>
    <xf numFmtId="0" fontId="2" fillId="2" borderId="0" xfId="0" applyFont="1" applyFill="1" applyAlignment="1" applyProtection="1">
      <protection locked="0"/>
    </xf>
    <xf numFmtId="4" fontId="11" fillId="2" borderId="6" xfId="0" applyNumberFormat="1" applyFont="1" applyFill="1" applyBorder="1" applyProtection="1">
      <protection locked="0"/>
    </xf>
    <xf numFmtId="0" fontId="19" fillId="0" borderId="0" xfId="0" applyFont="1" applyFill="1"/>
    <xf numFmtId="2" fontId="3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>
      <alignment horizontal="center"/>
    </xf>
    <xf numFmtId="0" fontId="0" fillId="2" borderId="5" xfId="0" applyFont="1" applyFill="1" applyBorder="1"/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 applyProtection="1">
      <protection locked="0"/>
    </xf>
  </cellXfs>
  <cellStyles count="2">
    <cellStyle name="Normal" xfId="0" builtinId="0"/>
    <cellStyle name="Pourcentage" xfId="1" builtinId="5"/>
  </cellStyles>
  <dxfs count="4">
    <dxf>
      <fill>
        <patternFill>
          <bgColor theme="9" tint="0.79998168889431442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4" zoomScaleNormal="100" workbookViewId="0">
      <selection activeCell="H29" sqref="H29"/>
    </sheetView>
  </sheetViews>
  <sheetFormatPr baseColWidth="10" defaultRowHeight="16" x14ac:dyDescent="0.2"/>
  <cols>
    <col min="1" max="1" width="42.1640625" style="1" bestFit="1" customWidth="1"/>
    <col min="2" max="2" width="13.83203125" style="6" customWidth="1"/>
    <col min="3" max="3" width="37.83203125" style="1" customWidth="1"/>
    <col min="4" max="4" width="13.83203125" style="1" customWidth="1"/>
    <col min="5" max="5" width="10.83203125" style="1" customWidth="1"/>
    <col min="6" max="6" width="10.83203125" style="1"/>
  </cols>
  <sheetData>
    <row r="1" spans="1:9" s="29" customFormat="1" ht="22" thickBot="1" x14ac:dyDescent="0.35">
      <c r="A1" s="57" t="s">
        <v>74</v>
      </c>
      <c r="B1" s="58"/>
      <c r="C1" s="58"/>
      <c r="D1" s="58"/>
      <c r="E1" s="59"/>
    </row>
    <row r="2" spans="1:9" s="29" customFormat="1" ht="12.5" customHeight="1" x14ac:dyDescent="0.3">
      <c r="A2" s="55"/>
      <c r="B2" s="55"/>
      <c r="C2" s="55"/>
      <c r="D2" s="55"/>
      <c r="E2" s="55"/>
    </row>
    <row r="3" spans="1:9" s="29" customFormat="1" ht="22" thickBot="1" x14ac:dyDescent="0.35">
      <c r="A3" s="28" t="s">
        <v>66</v>
      </c>
      <c r="B3" s="50">
        <v>2021</v>
      </c>
      <c r="C3" s="42"/>
      <c r="D3" s="42"/>
      <c r="E3" s="42"/>
    </row>
    <row r="4" spans="1:9" s="3" customFormat="1" ht="15" customHeight="1" x14ac:dyDescent="0.2">
      <c r="A4" s="28" t="s">
        <v>72</v>
      </c>
      <c r="B4" s="50"/>
      <c r="C4" s="65" t="s">
        <v>71</v>
      </c>
      <c r="D4" s="66"/>
      <c r="E4" s="67"/>
      <c r="F4" s="2"/>
    </row>
    <row r="5" spans="1:9" s="3" customFormat="1" ht="15" customHeight="1" thickBot="1" x14ac:dyDescent="0.25">
      <c r="A5" s="28" t="s">
        <v>73</v>
      </c>
      <c r="B5" s="50" t="s">
        <v>78</v>
      </c>
      <c r="C5" s="68"/>
      <c r="D5" s="69"/>
      <c r="E5" s="70"/>
      <c r="F5" s="2"/>
    </row>
    <row r="6" spans="1:9" s="3" customFormat="1" ht="15" customHeight="1" x14ac:dyDescent="0.2">
      <c r="A6" s="28" t="s">
        <v>50</v>
      </c>
      <c r="B6" s="50">
        <v>1</v>
      </c>
      <c r="C6" s="28"/>
      <c r="D6" s="28"/>
      <c r="E6" s="7"/>
      <c r="F6" s="2"/>
    </row>
    <row r="7" spans="1:9" ht="15" customHeight="1" thickBot="1" x14ac:dyDescent="0.25">
      <c r="A7" s="8"/>
      <c r="B7" s="9"/>
      <c r="C7" s="8"/>
      <c r="D7" s="8"/>
      <c r="E7" s="52"/>
    </row>
    <row r="8" spans="1:9" s="5" customFormat="1" x14ac:dyDescent="0.2">
      <c r="A8" s="61" t="s">
        <v>0</v>
      </c>
      <c r="B8" s="11" t="s">
        <v>1</v>
      </c>
      <c r="C8" s="63" t="s">
        <v>2</v>
      </c>
      <c r="D8" s="12" t="s">
        <v>1</v>
      </c>
      <c r="E8" s="32" t="s">
        <v>30</v>
      </c>
      <c r="F8" s="4"/>
      <c r="I8" s="5" t="s">
        <v>54</v>
      </c>
    </row>
    <row r="9" spans="1:9" s="5" customFormat="1" ht="17" thickBot="1" x14ac:dyDescent="0.25">
      <c r="A9" s="62"/>
      <c r="B9" s="13" t="s">
        <v>45</v>
      </c>
      <c r="C9" s="64"/>
      <c r="D9" s="14" t="s">
        <v>45</v>
      </c>
      <c r="E9" s="33"/>
      <c r="F9" s="4"/>
    </row>
    <row r="10" spans="1:9" s="3" customFormat="1" ht="15" customHeight="1" x14ac:dyDescent="0.2">
      <c r="A10" s="15" t="s">
        <v>3</v>
      </c>
      <c r="B10" s="16">
        <f>SUM(B11:B13)</f>
        <v>1000</v>
      </c>
      <c r="C10" s="17" t="s">
        <v>17</v>
      </c>
      <c r="D10" s="16">
        <f>D11+D12</f>
        <v>0</v>
      </c>
      <c r="E10" s="34">
        <f>IF(D$61=0,0,D10/D$61)</f>
        <v>0</v>
      </c>
      <c r="F10" s="2"/>
    </row>
    <row r="11" spans="1:9" ht="15" customHeight="1" x14ac:dyDescent="0.2">
      <c r="A11" s="56" t="s">
        <v>4</v>
      </c>
      <c r="B11" s="49">
        <v>1000</v>
      </c>
      <c r="C11" s="20" t="s">
        <v>53</v>
      </c>
      <c r="D11" s="49"/>
      <c r="E11" s="35"/>
    </row>
    <row r="12" spans="1:9" ht="15" customHeight="1" x14ac:dyDescent="0.2">
      <c r="A12" s="56" t="s">
        <v>5</v>
      </c>
      <c r="B12" s="49"/>
      <c r="C12" s="20" t="s">
        <v>63</v>
      </c>
      <c r="D12" s="49"/>
      <c r="E12" s="35"/>
    </row>
    <row r="13" spans="1:9" ht="15" customHeight="1" x14ac:dyDescent="0.3">
      <c r="A13" s="18"/>
      <c r="B13" s="19"/>
      <c r="C13" s="30"/>
      <c r="D13" s="31"/>
      <c r="E13" s="36"/>
    </row>
    <row r="14" spans="1:9" s="3" customFormat="1" ht="15" customHeight="1" x14ac:dyDescent="0.2">
      <c r="A14" s="15" t="s">
        <v>6</v>
      </c>
      <c r="B14" s="16">
        <f>SUM(B15:B23)</f>
        <v>1200</v>
      </c>
      <c r="C14" s="17" t="s">
        <v>23</v>
      </c>
      <c r="D14" s="16">
        <f>SUM(D15:D24)</f>
        <v>2200</v>
      </c>
      <c r="E14" s="44">
        <f>IF(D$61=0,0,D14/D$61)</f>
        <v>1</v>
      </c>
      <c r="F14" s="2"/>
    </row>
    <row r="15" spans="1:9" ht="15" customHeight="1" x14ac:dyDescent="0.2">
      <c r="A15" s="56" t="s">
        <v>31</v>
      </c>
      <c r="B15" s="49">
        <v>700</v>
      </c>
      <c r="C15" s="20" t="s">
        <v>38</v>
      </c>
      <c r="D15" s="49"/>
      <c r="E15" s="39"/>
    </row>
    <row r="16" spans="1:9" ht="15" customHeight="1" x14ac:dyDescent="0.2">
      <c r="A16" s="56" t="s">
        <v>32</v>
      </c>
      <c r="B16" s="49"/>
      <c r="C16" s="20" t="s">
        <v>33</v>
      </c>
      <c r="D16" s="49"/>
      <c r="E16" s="38"/>
    </row>
    <row r="17" spans="1:7" ht="15" customHeight="1" x14ac:dyDescent="0.2">
      <c r="A17" s="56" t="s">
        <v>29</v>
      </c>
      <c r="B17" s="49"/>
      <c r="C17" s="20" t="s">
        <v>34</v>
      </c>
      <c r="D17" s="49"/>
      <c r="E17" s="38"/>
    </row>
    <row r="18" spans="1:7" ht="15" customHeight="1" x14ac:dyDescent="0.2">
      <c r="A18" s="56" t="s">
        <v>43</v>
      </c>
      <c r="B18" s="49"/>
      <c r="C18" s="20" t="s">
        <v>35</v>
      </c>
      <c r="D18" s="49"/>
      <c r="E18" s="38"/>
    </row>
    <row r="19" spans="1:7" ht="15" customHeight="1" x14ac:dyDescent="0.2">
      <c r="A19" s="56" t="s">
        <v>42</v>
      </c>
      <c r="B19" s="49">
        <v>500</v>
      </c>
      <c r="C19" s="20" t="s">
        <v>37</v>
      </c>
      <c r="D19" s="49"/>
      <c r="E19" s="38"/>
    </row>
    <row r="20" spans="1:7" ht="15" customHeight="1" x14ac:dyDescent="0.2">
      <c r="A20" s="56" t="s">
        <v>46</v>
      </c>
      <c r="B20" s="49"/>
      <c r="C20" s="20" t="s">
        <v>36</v>
      </c>
      <c r="D20" s="49"/>
      <c r="E20" s="38"/>
      <c r="G20" s="54" t="s">
        <v>54</v>
      </c>
    </row>
    <row r="21" spans="1:7" ht="15" customHeight="1" x14ac:dyDescent="0.2">
      <c r="A21" s="56" t="s">
        <v>5</v>
      </c>
      <c r="B21" s="49"/>
      <c r="C21" s="20" t="s">
        <v>67</v>
      </c>
      <c r="D21" s="49"/>
      <c r="E21" s="38"/>
    </row>
    <row r="22" spans="1:7" ht="15" customHeight="1" x14ac:dyDescent="0.2">
      <c r="A22" s="18"/>
      <c r="B22" s="19"/>
      <c r="C22" s="20" t="s">
        <v>68</v>
      </c>
      <c r="D22" s="49"/>
      <c r="E22" s="45"/>
    </row>
    <row r="23" spans="1:7" ht="15" customHeight="1" x14ac:dyDescent="0.2">
      <c r="A23" s="18"/>
      <c r="B23" s="19"/>
      <c r="C23" s="20" t="s">
        <v>75</v>
      </c>
      <c r="D23" s="49">
        <v>1500</v>
      </c>
      <c r="E23" s="38"/>
    </row>
    <row r="24" spans="1:7" s="3" customFormat="1" ht="16" customHeight="1" x14ac:dyDescent="0.2">
      <c r="A24" s="15" t="s">
        <v>7</v>
      </c>
      <c r="B24" s="16">
        <f>SUM(B25:B29)</f>
        <v>0</v>
      </c>
      <c r="C24" s="47" t="s">
        <v>76</v>
      </c>
      <c r="D24" s="74">
        <v>700</v>
      </c>
      <c r="E24" s="45">
        <f>IF(D$61=0,0,D24/D$61)</f>
        <v>0.31818181818181818</v>
      </c>
      <c r="F24" s="2"/>
    </row>
    <row r="25" spans="1:7" s="3" customFormat="1" ht="15" customHeight="1" x14ac:dyDescent="0.2">
      <c r="A25" s="18" t="s">
        <v>49</v>
      </c>
      <c r="B25" s="49"/>
      <c r="C25" s="47"/>
      <c r="D25" s="16"/>
      <c r="E25" s="39"/>
      <c r="F25" s="2"/>
    </row>
    <row r="26" spans="1:7" ht="15" customHeight="1" x14ac:dyDescent="0.3">
      <c r="A26" s="18" t="s">
        <v>47</v>
      </c>
      <c r="B26" s="49"/>
      <c r="C26" s="20"/>
      <c r="D26" s="43"/>
      <c r="E26" s="45"/>
    </row>
    <row r="27" spans="1:7" ht="15" customHeight="1" x14ac:dyDescent="0.2">
      <c r="A27" s="18" t="s">
        <v>48</v>
      </c>
      <c r="B27" s="49"/>
      <c r="C27" s="20"/>
      <c r="D27" s="19"/>
      <c r="E27" s="38"/>
    </row>
    <row r="28" spans="1:7" ht="15" customHeight="1" x14ac:dyDescent="0.2">
      <c r="A28" s="18" t="s">
        <v>5</v>
      </c>
      <c r="B28" s="49"/>
      <c r="C28" s="20"/>
      <c r="D28" s="19"/>
      <c r="E28" s="38"/>
    </row>
    <row r="29" spans="1:7" ht="15" customHeight="1" x14ac:dyDescent="0.2">
      <c r="A29" s="18"/>
      <c r="B29" s="19"/>
      <c r="C29" s="20"/>
      <c r="D29" s="19"/>
      <c r="E29" s="38"/>
    </row>
    <row r="30" spans="1:7" s="3" customFormat="1" ht="15" customHeight="1" x14ac:dyDescent="0.2">
      <c r="A30" s="15" t="s">
        <v>8</v>
      </c>
      <c r="B30" s="16">
        <f>SUM(B31:B33)</f>
        <v>0</v>
      </c>
      <c r="C30" s="17" t="s">
        <v>77</v>
      </c>
      <c r="D30" s="16">
        <f>D31</f>
        <v>0</v>
      </c>
      <c r="E30" s="46">
        <f>IF(D$61=0,0,D30/D$61)</f>
        <v>0</v>
      </c>
      <c r="F30" s="2"/>
    </row>
    <row r="31" spans="1:7" ht="19" customHeight="1" x14ac:dyDescent="0.3">
      <c r="A31" s="18" t="s">
        <v>9</v>
      </c>
      <c r="B31" s="49"/>
      <c r="C31" s="20" t="s">
        <v>64</v>
      </c>
      <c r="D31" s="51"/>
      <c r="E31" s="41"/>
    </row>
    <row r="32" spans="1:7" ht="15" customHeight="1" x14ac:dyDescent="0.2">
      <c r="A32" s="18" t="s">
        <v>10</v>
      </c>
      <c r="B32" s="49"/>
      <c r="C32" s="20"/>
      <c r="D32" s="19"/>
      <c r="E32" s="38"/>
    </row>
    <row r="33" spans="1:8" ht="15" customHeight="1" x14ac:dyDescent="0.2">
      <c r="A33" s="18"/>
      <c r="B33" s="19"/>
      <c r="C33" s="20"/>
      <c r="D33" s="19"/>
      <c r="E33" s="38"/>
    </row>
    <row r="34" spans="1:8" s="3" customFormat="1" ht="15" customHeight="1" x14ac:dyDescent="0.2">
      <c r="A34" s="15" t="s">
        <v>11</v>
      </c>
      <c r="B34" s="16">
        <f>B35</f>
        <v>0</v>
      </c>
      <c r="C34" s="17"/>
      <c r="D34" s="16"/>
      <c r="E34" s="39"/>
      <c r="F34" s="2"/>
    </row>
    <row r="35" spans="1:8" ht="15" customHeight="1" x14ac:dyDescent="0.2">
      <c r="A35" s="18" t="s">
        <v>65</v>
      </c>
      <c r="B35" s="49"/>
      <c r="C35" s="20"/>
      <c r="D35" s="19"/>
      <c r="E35" s="38"/>
    </row>
    <row r="36" spans="1:8" ht="15" customHeight="1" x14ac:dyDescent="0.2">
      <c r="A36" s="18"/>
      <c r="B36" s="19"/>
      <c r="C36" s="20"/>
      <c r="D36" s="19"/>
      <c r="E36" s="38"/>
    </row>
    <row r="37" spans="1:8" ht="15" customHeight="1" x14ac:dyDescent="0.2">
      <c r="A37" s="18"/>
      <c r="B37" s="19"/>
      <c r="C37" s="20"/>
      <c r="D37" s="19"/>
      <c r="E37" s="38"/>
    </row>
    <row r="38" spans="1:8" ht="15" customHeight="1" x14ac:dyDescent="0.2">
      <c r="A38" s="15" t="s">
        <v>12</v>
      </c>
      <c r="B38" s="16">
        <f>B39</f>
        <v>0</v>
      </c>
      <c r="C38" s="17" t="s">
        <v>18</v>
      </c>
      <c r="D38" s="16">
        <f>SUM(D39:D42)</f>
        <v>0</v>
      </c>
      <c r="E38" s="37">
        <f>IF(D$61=0,0,D38/D$61)</f>
        <v>0</v>
      </c>
    </row>
    <row r="39" spans="1:8" ht="15" customHeight="1" x14ac:dyDescent="0.2">
      <c r="A39" s="18" t="s">
        <v>55</v>
      </c>
      <c r="B39" s="49"/>
      <c r="C39" s="20" t="s">
        <v>51</v>
      </c>
      <c r="D39" s="49"/>
      <c r="E39" s="38"/>
      <c r="H39" t="s">
        <v>54</v>
      </c>
    </row>
    <row r="40" spans="1:8" ht="15" customHeight="1" x14ac:dyDescent="0.2">
      <c r="A40" s="18"/>
      <c r="B40" s="19"/>
      <c r="C40" s="20" t="s">
        <v>52</v>
      </c>
      <c r="D40" s="53"/>
      <c r="E40" s="38"/>
    </row>
    <row r="41" spans="1:8" ht="15" customHeight="1" x14ac:dyDescent="0.2">
      <c r="A41" s="18"/>
      <c r="B41" s="19"/>
      <c r="D41" s="49"/>
      <c r="E41" s="38"/>
    </row>
    <row r="42" spans="1:8" ht="15" customHeight="1" x14ac:dyDescent="0.2">
      <c r="A42" s="18"/>
      <c r="B42" s="19"/>
      <c r="C42" s="20"/>
      <c r="D42" s="19"/>
      <c r="E42" s="38"/>
    </row>
    <row r="43" spans="1:8" ht="15" customHeight="1" x14ac:dyDescent="0.2">
      <c r="A43" s="15" t="s">
        <v>13</v>
      </c>
      <c r="B43" s="16">
        <f>B44</f>
        <v>0</v>
      </c>
      <c r="C43" s="17" t="s">
        <v>19</v>
      </c>
      <c r="D43" s="16">
        <f>D44</f>
        <v>0</v>
      </c>
      <c r="E43" s="38"/>
    </row>
    <row r="44" spans="1:8" ht="15" customHeight="1" x14ac:dyDescent="0.2">
      <c r="A44" s="18" t="s">
        <v>56</v>
      </c>
      <c r="B44" s="49"/>
      <c r="C44" s="20" t="s">
        <v>57</v>
      </c>
      <c r="D44" s="49"/>
      <c r="E44" s="38"/>
    </row>
    <row r="45" spans="1:8" ht="15" customHeight="1" x14ac:dyDescent="0.2">
      <c r="A45" s="18"/>
      <c r="B45" s="19"/>
      <c r="C45" s="20"/>
      <c r="D45" s="19"/>
      <c r="E45" s="38"/>
    </row>
    <row r="46" spans="1:8" ht="15" customHeight="1" x14ac:dyDescent="0.2">
      <c r="A46" s="15" t="s">
        <v>14</v>
      </c>
      <c r="B46" s="16">
        <f>B47</f>
        <v>0</v>
      </c>
      <c r="C46" s="17" t="s">
        <v>39</v>
      </c>
      <c r="D46" s="16">
        <f>D47</f>
        <v>0</v>
      </c>
      <c r="E46" s="38"/>
    </row>
    <row r="47" spans="1:8" ht="15" customHeight="1" x14ac:dyDescent="0.2">
      <c r="A47" s="18" t="s">
        <v>58</v>
      </c>
      <c r="B47" s="49"/>
      <c r="C47" s="20" t="s">
        <v>59</v>
      </c>
      <c r="D47" s="49"/>
      <c r="E47" s="38"/>
    </row>
    <row r="48" spans="1:8" ht="15" customHeight="1" x14ac:dyDescent="0.2">
      <c r="A48" s="18"/>
      <c r="B48" s="19"/>
      <c r="C48" s="20"/>
      <c r="D48" s="19"/>
      <c r="E48" s="38"/>
    </row>
    <row r="49" spans="1:6" s="3" customFormat="1" ht="15" customHeight="1" x14ac:dyDescent="0.2">
      <c r="A49" s="15" t="s">
        <v>15</v>
      </c>
      <c r="B49" s="16">
        <f>B50</f>
        <v>0</v>
      </c>
      <c r="C49" s="17" t="s">
        <v>20</v>
      </c>
      <c r="D49" s="16">
        <f>D50</f>
        <v>0</v>
      </c>
      <c r="E49" s="39"/>
      <c r="F49" s="2"/>
    </row>
    <row r="50" spans="1:6" s="3" customFormat="1" ht="15" customHeight="1" x14ac:dyDescent="0.2">
      <c r="A50" s="18" t="s">
        <v>60</v>
      </c>
      <c r="B50" s="49"/>
      <c r="C50" s="20" t="s">
        <v>61</v>
      </c>
      <c r="D50" s="49"/>
      <c r="E50" s="39"/>
      <c r="F50" s="2"/>
    </row>
    <row r="51" spans="1:6" ht="15" customHeight="1" x14ac:dyDescent="0.2">
      <c r="A51" s="18"/>
      <c r="B51" s="19"/>
      <c r="C51" s="20"/>
      <c r="D51" s="19"/>
      <c r="E51" s="38"/>
    </row>
    <row r="52" spans="1:6" s="3" customFormat="1" ht="15" customHeight="1" x14ac:dyDescent="0.2">
      <c r="A52" s="15" t="s">
        <v>69</v>
      </c>
      <c r="B52" s="16">
        <f>B53</f>
        <v>0</v>
      </c>
      <c r="C52" s="17" t="s">
        <v>21</v>
      </c>
      <c r="D52" s="16">
        <f>D53</f>
        <v>0</v>
      </c>
      <c r="E52" s="39"/>
      <c r="F52" s="2"/>
    </row>
    <row r="53" spans="1:6" s="3" customFormat="1" ht="15" customHeight="1" x14ac:dyDescent="0.2">
      <c r="A53" s="18" t="s">
        <v>70</v>
      </c>
      <c r="B53" s="49"/>
      <c r="C53" s="20" t="s">
        <v>62</v>
      </c>
      <c r="D53" s="49"/>
      <c r="E53" s="39"/>
      <c r="F53" s="2"/>
    </row>
    <row r="54" spans="1:6" ht="15" customHeight="1" thickBot="1" x14ac:dyDescent="0.25">
      <c r="A54" s="18"/>
      <c r="B54" s="19"/>
      <c r="C54" s="20"/>
      <c r="D54" s="19"/>
      <c r="E54" s="38"/>
    </row>
    <row r="55" spans="1:6" s="5" customFormat="1" ht="23" customHeight="1" thickTop="1" thickBot="1" x14ac:dyDescent="0.25">
      <c r="A55" s="21" t="s">
        <v>16</v>
      </c>
      <c r="B55" s="22">
        <f>B10+B14+B24+B30+B34+B38+B43+B46+B49+B52</f>
        <v>2200</v>
      </c>
      <c r="C55" s="23" t="s">
        <v>22</v>
      </c>
      <c r="D55" s="48">
        <f>D10+D14+D30+D38+D43+D46+D49+D52</f>
        <v>2200</v>
      </c>
      <c r="E55" s="40">
        <f>IF(D$61=0,0,D55/D$61)</f>
        <v>1</v>
      </c>
      <c r="F55" s="4"/>
    </row>
    <row r="56" spans="1:6" s="3" customFormat="1" ht="15" customHeight="1" x14ac:dyDescent="0.2">
      <c r="A56" s="15" t="s">
        <v>24</v>
      </c>
      <c r="B56" s="16">
        <f>SUM(B57:B60)</f>
        <v>0</v>
      </c>
      <c r="C56" s="17" t="s">
        <v>25</v>
      </c>
      <c r="D56" s="16">
        <f>SUM(D57:D60)</f>
        <v>0</v>
      </c>
      <c r="E56" s="39"/>
      <c r="F56" s="2"/>
    </row>
    <row r="57" spans="1:6" ht="15" customHeight="1" x14ac:dyDescent="0.2">
      <c r="A57" s="18" t="s">
        <v>40</v>
      </c>
      <c r="B57" s="49"/>
      <c r="C57" s="24" t="s">
        <v>40</v>
      </c>
      <c r="D57" s="49"/>
      <c r="E57" s="38"/>
    </row>
    <row r="58" spans="1:6" ht="15" customHeight="1" x14ac:dyDescent="0.2">
      <c r="A58" s="18" t="s">
        <v>26</v>
      </c>
      <c r="B58" s="49"/>
      <c r="C58" s="24" t="s">
        <v>26</v>
      </c>
      <c r="D58" s="49"/>
      <c r="E58" s="38"/>
    </row>
    <row r="59" spans="1:6" ht="15" customHeight="1" x14ac:dyDescent="0.2">
      <c r="A59" s="18" t="s">
        <v>41</v>
      </c>
      <c r="B59" s="49"/>
      <c r="C59" s="24" t="s">
        <v>41</v>
      </c>
      <c r="D59" s="49"/>
      <c r="E59" s="38"/>
    </row>
    <row r="60" spans="1:6" ht="15" customHeight="1" thickBot="1" x14ac:dyDescent="0.25">
      <c r="A60" s="18"/>
      <c r="B60" s="19"/>
      <c r="C60" s="20"/>
      <c r="D60" s="19"/>
      <c r="E60" s="38"/>
    </row>
    <row r="61" spans="1:6" s="3" customFormat="1" ht="23" customHeight="1" thickTop="1" thickBot="1" x14ac:dyDescent="0.25">
      <c r="A61" s="21" t="s">
        <v>27</v>
      </c>
      <c r="B61" s="25">
        <f>B55+B56</f>
        <v>2200</v>
      </c>
      <c r="C61" s="23" t="s">
        <v>28</v>
      </c>
      <c r="D61" s="25">
        <f>D55+D56</f>
        <v>2200</v>
      </c>
      <c r="E61" s="40">
        <f>IF(D61=0,0,1)</f>
        <v>1</v>
      </c>
      <c r="F61" s="2"/>
    </row>
    <row r="62" spans="1:6" ht="15" customHeight="1" thickBot="1" x14ac:dyDescent="0.25">
      <c r="A62" s="8"/>
      <c r="B62" s="9"/>
      <c r="C62" s="8"/>
      <c r="D62" s="9"/>
      <c r="E62" s="10"/>
    </row>
    <row r="63" spans="1:6" ht="18.5" customHeight="1" thickBot="1" x14ac:dyDescent="0.25">
      <c r="B63" s="71" t="str">
        <f>IF(B61=D61,"Budget équilibré","Budget déséquilibré")</f>
        <v>Budget équilibré</v>
      </c>
      <c r="C63" s="72"/>
      <c r="D63" s="73"/>
    </row>
    <row r="64" spans="1:6" s="3" customFormat="1" x14ac:dyDescent="0.2">
      <c r="A64" s="60"/>
      <c r="B64" s="60"/>
      <c r="C64" s="60"/>
      <c r="F64" s="2"/>
    </row>
    <row r="65" spans="1:5" x14ac:dyDescent="0.2">
      <c r="A65" s="60" t="s">
        <v>44</v>
      </c>
      <c r="B65" s="60"/>
      <c r="C65" s="60"/>
      <c r="D65" s="26">
        <f>D24</f>
        <v>700</v>
      </c>
      <c r="E65" s="27">
        <f>IF(D65=0,0,D24/D61)</f>
        <v>0.31818181818181818</v>
      </c>
    </row>
  </sheetData>
  <sheetProtection selectLockedCells="1"/>
  <mergeCells count="7">
    <mergeCell ref="A1:E1"/>
    <mergeCell ref="A65:C65"/>
    <mergeCell ref="A64:C64"/>
    <mergeCell ref="A8:A9"/>
    <mergeCell ref="C8:C9"/>
    <mergeCell ref="C4:E5"/>
    <mergeCell ref="B63:D63"/>
  </mergeCells>
  <phoneticPr fontId="17" type="noConversion"/>
  <conditionalFormatting sqref="B63">
    <cfRule type="containsText" dxfId="3" priority="3" operator="containsText" text="Budget équilibré">
      <formula>NOT(ISERROR(SEARCH("Budget équilibré",B63)))</formula>
    </cfRule>
    <cfRule type="containsText" dxfId="2" priority="5" operator="containsText" text="Budget déséquilibré">
      <formula>NOT(ISERROR(SEARCH("Budget déséquilibré",B63)))</formula>
    </cfRule>
  </conditionalFormatting>
  <conditionalFormatting sqref="B19">
    <cfRule type="containsText" dxfId="1" priority="4" operator="containsText" text="Budget déséquilibré">
      <formula>NOT(ISERROR(SEARCH("Budget déséquilibré",B19)))</formula>
    </cfRule>
  </conditionalFormatting>
  <conditionalFormatting sqref="A1:E1">
    <cfRule type="cellIs" dxfId="0" priority="1" operator="notEqual">
      <formula>$F$1</formula>
    </cfRule>
  </conditionalFormatting>
  <printOptions horizontalCentered="1"/>
  <pageMargins left="0" right="0" top="1.1811023622047245" bottom="0.19685039370078741" header="0.19685039370078741" footer="0.51181102362204722"/>
  <pageSetup paperSize="9" scale="73" orientation="portrait" horizontalDpi="4294967292" verticalDpi="4294967292" r:id="rId1"/>
  <headerFooter alignWithMargins="0">
    <oddHeader>&amp;L&amp;G&amp;R&amp;11&amp;G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N</vt:lpstr>
      <vt:lpstr>'Budget 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RIGNY</dc:creator>
  <cp:lastModifiedBy>Microsoft Office User</cp:lastModifiedBy>
  <cp:lastPrinted>2021-04-15T09:36:30Z</cp:lastPrinted>
  <dcterms:created xsi:type="dcterms:W3CDTF">2020-05-08T17:27:11Z</dcterms:created>
  <dcterms:modified xsi:type="dcterms:W3CDTF">2021-04-15T14:18:00Z</dcterms:modified>
</cp:coreProperties>
</file>